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atacionesySuministros\SECTOR LICITACIONES Y ORDENES DE COMPRA\para publicar obra\"/>
    </mc:Choice>
  </mc:AlternateContent>
  <bookViews>
    <workbookView xWindow="0" yWindow="0" windowWidth="14370" windowHeight="7125"/>
  </bookViews>
  <sheets>
    <sheet name="MEMORIA DESCRIPTIVA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5" i="1"/>
  <c r="G20" i="1" s="1"/>
  <c r="G14" i="1"/>
  <c r="G24" i="1" l="1"/>
  <c r="G25" i="1"/>
  <c r="G23" i="1"/>
  <c r="G26" i="1" l="1"/>
  <c r="G28" i="1" s="1"/>
</calcChain>
</file>

<file path=xl/sharedStrings.xml><?xml version="1.0" encoding="utf-8"?>
<sst xmlns="http://schemas.openxmlformats.org/spreadsheetml/2006/main" count="16" uniqueCount="16">
  <si>
    <t xml:space="preserve">OBRA: RECUPERACION Y PUESTA EN VALOR  DEL EDIFICIO DE LA DIRECCION GENERAL DEL CUERPO DE INSTRUCTORES DE LA NUEVA POLICIA JUDICIAL (CIG) </t>
  </si>
  <si>
    <t>CALLE 13 E/515 Y 516 - LOCALIDAD LA PLATA</t>
  </si>
  <si>
    <t>DEPARTAMENTO JUDCIAL LA PLATA</t>
  </si>
  <si>
    <t>PRESUPUESTO RESUMEN:</t>
  </si>
  <si>
    <t>SUBTOTAL OBRAS PRINCIPALES:………………………………………………………………………………..</t>
  </si>
  <si>
    <t>GASTOS IMPOSITIVOS 25%.............................................................................................................</t>
  </si>
  <si>
    <t>TOTAL COSTO ………………..……………………………………………………………………………………….</t>
  </si>
  <si>
    <t>HONORARIOS PROFESIONALES - REPRESENTACION TECNICA  LEY 5920…………………………….</t>
  </si>
  <si>
    <t>PRESUPUESTO OFICIAL …………………………………………………………………………………………....</t>
  </si>
  <si>
    <t>RESERVAS</t>
  </si>
  <si>
    <t>Para pago de proyecto, dirección e inspección (Art. 8º ley 6021) 1%...............................................</t>
  </si>
  <si>
    <t>Para Incentivo no remunerativo (Art. 8º ley 6021) 3%....................................................................</t>
  </si>
  <si>
    <t xml:space="preserve">Para embellecimiento (Art. 3º ley 6174) 1%..................................................................................... </t>
  </si>
  <si>
    <t>TOTAL A COMPROMETER ………………………………………………………………………………………..…</t>
  </si>
  <si>
    <t xml:space="preserve">Importa el presente Presupuesto oficial son pesos diez millones setecientos setenta y cuatro mil ciento noventa y tres con 85/100 ($ 10.774.193,85.-) </t>
  </si>
  <si>
    <t>NOTA: Los aportes previsionales por le 12.490 Art. 26.i seran tenido en cuenta en los gastos generales.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</si>
</sst>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.00"/>
  </numFmts>
  <fonts count="4" x14ac:knownFonts="1">
    <font>
      <sz val="11"/>
      <color theme="1"/>
      <name val="Calibri"/>
      <family val="2"/>
      <scheme val="minor"/>
    </font>
    <font>
      <sz val="8"/>
      <color indexed="8"/>
      <name val="Bookman Old Style"/>
      <family val="1"/>
    </font>
    <font>
      <sz val="9"/>
      <color indexed="8"/>
      <name val="Bookman Old Style"/>
      <family val="1"/>
    </font>
    <font>
      <i/>
      <sz val="9"/>
      <color indexed="8"/>
      <name val="Bookman Old Style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2" fillId="0" borderId="0" xfId="0" applyNumberFormat="1" applyFont="1" applyBorder="1" applyAlignment="1">
      <alignment wrapText="1"/>
    </xf>
    <xf numFmtId="164" fontId="1" fillId="0" borderId="1" xfId="0" applyNumberFormat="1" applyFont="1" applyBorder="1"/>
    <xf numFmtId="164" fontId="1" fillId="0" borderId="0" xfId="0" applyNumberFormat="1" applyFont="1"/>
    <xf numFmtId="164" fontId="3" fillId="0" borderId="0" xfId="0" applyNumberFormat="1" applyFont="1" applyBorder="1" applyAlignment="1">
      <alignment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view="pageBreakPreview" zoomScale="60" zoomScaleNormal="100" workbookViewId="0">
      <selection activeCell="H7" sqref="H7"/>
    </sheetView>
  </sheetViews>
  <sheetFormatPr baseColWidth="10" defaultColWidth="11.5703125" defaultRowHeight="12.75" x14ac:dyDescent="0.25"/>
  <cols>
    <col min="1" max="1" width="9.85546875" style="1" bestFit="1" customWidth="1"/>
    <col min="2" max="2" width="15.7109375" style="1" customWidth="1"/>
    <col min="3" max="6" width="11.5703125" style="1"/>
    <col min="7" max="7" width="15.42578125" style="1" bestFit="1" customWidth="1"/>
    <col min="8" max="10" width="11.5703125" style="1"/>
    <col min="11" max="11" width="11.5703125" style="1" customWidth="1"/>
    <col min="12" max="13" width="11.5703125" style="1"/>
    <col min="14" max="14" width="15.7109375" style="1" customWidth="1"/>
    <col min="15" max="15" width="11.5703125" style="1" customWidth="1"/>
    <col min="16" max="256" width="11.5703125" style="1"/>
    <col min="257" max="257" width="9.85546875" style="1" bestFit="1" customWidth="1"/>
    <col min="258" max="258" width="15.7109375" style="1" customWidth="1"/>
    <col min="259" max="262" width="11.5703125" style="1"/>
    <col min="263" max="263" width="15.42578125" style="1" bestFit="1" customWidth="1"/>
    <col min="264" max="266" width="11.5703125" style="1"/>
    <col min="267" max="267" width="11.5703125" style="1" customWidth="1"/>
    <col min="268" max="269" width="11.5703125" style="1"/>
    <col min="270" max="270" width="15.7109375" style="1" customWidth="1"/>
    <col min="271" max="271" width="11.5703125" style="1" customWidth="1"/>
    <col min="272" max="512" width="11.5703125" style="1"/>
    <col min="513" max="513" width="9.85546875" style="1" bestFit="1" customWidth="1"/>
    <col min="514" max="514" width="15.7109375" style="1" customWidth="1"/>
    <col min="515" max="518" width="11.5703125" style="1"/>
    <col min="519" max="519" width="15.42578125" style="1" bestFit="1" customWidth="1"/>
    <col min="520" max="522" width="11.5703125" style="1"/>
    <col min="523" max="523" width="11.5703125" style="1" customWidth="1"/>
    <col min="524" max="525" width="11.5703125" style="1"/>
    <col min="526" max="526" width="15.7109375" style="1" customWidth="1"/>
    <col min="527" max="527" width="11.5703125" style="1" customWidth="1"/>
    <col min="528" max="768" width="11.5703125" style="1"/>
    <col min="769" max="769" width="9.85546875" style="1" bestFit="1" customWidth="1"/>
    <col min="770" max="770" width="15.7109375" style="1" customWidth="1"/>
    <col min="771" max="774" width="11.5703125" style="1"/>
    <col min="775" max="775" width="15.42578125" style="1" bestFit="1" customWidth="1"/>
    <col min="776" max="778" width="11.5703125" style="1"/>
    <col min="779" max="779" width="11.5703125" style="1" customWidth="1"/>
    <col min="780" max="781" width="11.5703125" style="1"/>
    <col min="782" max="782" width="15.7109375" style="1" customWidth="1"/>
    <col min="783" max="783" width="11.5703125" style="1" customWidth="1"/>
    <col min="784" max="1024" width="11.5703125" style="1"/>
    <col min="1025" max="1025" width="9.85546875" style="1" bestFit="1" customWidth="1"/>
    <col min="1026" max="1026" width="15.7109375" style="1" customWidth="1"/>
    <col min="1027" max="1030" width="11.5703125" style="1"/>
    <col min="1031" max="1031" width="15.42578125" style="1" bestFit="1" customWidth="1"/>
    <col min="1032" max="1034" width="11.5703125" style="1"/>
    <col min="1035" max="1035" width="11.5703125" style="1" customWidth="1"/>
    <col min="1036" max="1037" width="11.5703125" style="1"/>
    <col min="1038" max="1038" width="15.7109375" style="1" customWidth="1"/>
    <col min="1039" max="1039" width="11.5703125" style="1" customWidth="1"/>
    <col min="1040" max="1280" width="11.5703125" style="1"/>
    <col min="1281" max="1281" width="9.85546875" style="1" bestFit="1" customWidth="1"/>
    <col min="1282" max="1282" width="15.7109375" style="1" customWidth="1"/>
    <col min="1283" max="1286" width="11.5703125" style="1"/>
    <col min="1287" max="1287" width="15.42578125" style="1" bestFit="1" customWidth="1"/>
    <col min="1288" max="1290" width="11.5703125" style="1"/>
    <col min="1291" max="1291" width="11.5703125" style="1" customWidth="1"/>
    <col min="1292" max="1293" width="11.5703125" style="1"/>
    <col min="1294" max="1294" width="15.7109375" style="1" customWidth="1"/>
    <col min="1295" max="1295" width="11.5703125" style="1" customWidth="1"/>
    <col min="1296" max="1536" width="11.5703125" style="1"/>
    <col min="1537" max="1537" width="9.85546875" style="1" bestFit="1" customWidth="1"/>
    <col min="1538" max="1538" width="15.7109375" style="1" customWidth="1"/>
    <col min="1539" max="1542" width="11.5703125" style="1"/>
    <col min="1543" max="1543" width="15.42578125" style="1" bestFit="1" customWidth="1"/>
    <col min="1544" max="1546" width="11.5703125" style="1"/>
    <col min="1547" max="1547" width="11.5703125" style="1" customWidth="1"/>
    <col min="1548" max="1549" width="11.5703125" style="1"/>
    <col min="1550" max="1550" width="15.7109375" style="1" customWidth="1"/>
    <col min="1551" max="1551" width="11.5703125" style="1" customWidth="1"/>
    <col min="1552" max="1792" width="11.5703125" style="1"/>
    <col min="1793" max="1793" width="9.85546875" style="1" bestFit="1" customWidth="1"/>
    <col min="1794" max="1794" width="15.7109375" style="1" customWidth="1"/>
    <col min="1795" max="1798" width="11.5703125" style="1"/>
    <col min="1799" max="1799" width="15.42578125" style="1" bestFit="1" customWidth="1"/>
    <col min="1800" max="1802" width="11.5703125" style="1"/>
    <col min="1803" max="1803" width="11.5703125" style="1" customWidth="1"/>
    <col min="1804" max="1805" width="11.5703125" style="1"/>
    <col min="1806" max="1806" width="15.7109375" style="1" customWidth="1"/>
    <col min="1807" max="1807" width="11.5703125" style="1" customWidth="1"/>
    <col min="1808" max="2048" width="11.5703125" style="1"/>
    <col min="2049" max="2049" width="9.85546875" style="1" bestFit="1" customWidth="1"/>
    <col min="2050" max="2050" width="15.7109375" style="1" customWidth="1"/>
    <col min="2051" max="2054" width="11.5703125" style="1"/>
    <col min="2055" max="2055" width="15.42578125" style="1" bestFit="1" customWidth="1"/>
    <col min="2056" max="2058" width="11.5703125" style="1"/>
    <col min="2059" max="2059" width="11.5703125" style="1" customWidth="1"/>
    <col min="2060" max="2061" width="11.5703125" style="1"/>
    <col min="2062" max="2062" width="15.7109375" style="1" customWidth="1"/>
    <col min="2063" max="2063" width="11.5703125" style="1" customWidth="1"/>
    <col min="2064" max="2304" width="11.5703125" style="1"/>
    <col min="2305" max="2305" width="9.85546875" style="1" bestFit="1" customWidth="1"/>
    <col min="2306" max="2306" width="15.7109375" style="1" customWidth="1"/>
    <col min="2307" max="2310" width="11.5703125" style="1"/>
    <col min="2311" max="2311" width="15.42578125" style="1" bestFit="1" customWidth="1"/>
    <col min="2312" max="2314" width="11.5703125" style="1"/>
    <col min="2315" max="2315" width="11.5703125" style="1" customWidth="1"/>
    <col min="2316" max="2317" width="11.5703125" style="1"/>
    <col min="2318" max="2318" width="15.7109375" style="1" customWidth="1"/>
    <col min="2319" max="2319" width="11.5703125" style="1" customWidth="1"/>
    <col min="2320" max="2560" width="11.5703125" style="1"/>
    <col min="2561" max="2561" width="9.85546875" style="1" bestFit="1" customWidth="1"/>
    <col min="2562" max="2562" width="15.7109375" style="1" customWidth="1"/>
    <col min="2563" max="2566" width="11.5703125" style="1"/>
    <col min="2567" max="2567" width="15.42578125" style="1" bestFit="1" customWidth="1"/>
    <col min="2568" max="2570" width="11.5703125" style="1"/>
    <col min="2571" max="2571" width="11.5703125" style="1" customWidth="1"/>
    <col min="2572" max="2573" width="11.5703125" style="1"/>
    <col min="2574" max="2574" width="15.7109375" style="1" customWidth="1"/>
    <col min="2575" max="2575" width="11.5703125" style="1" customWidth="1"/>
    <col min="2576" max="2816" width="11.5703125" style="1"/>
    <col min="2817" max="2817" width="9.85546875" style="1" bestFit="1" customWidth="1"/>
    <col min="2818" max="2818" width="15.7109375" style="1" customWidth="1"/>
    <col min="2819" max="2822" width="11.5703125" style="1"/>
    <col min="2823" max="2823" width="15.42578125" style="1" bestFit="1" customWidth="1"/>
    <col min="2824" max="2826" width="11.5703125" style="1"/>
    <col min="2827" max="2827" width="11.5703125" style="1" customWidth="1"/>
    <col min="2828" max="2829" width="11.5703125" style="1"/>
    <col min="2830" max="2830" width="15.7109375" style="1" customWidth="1"/>
    <col min="2831" max="2831" width="11.5703125" style="1" customWidth="1"/>
    <col min="2832" max="3072" width="11.5703125" style="1"/>
    <col min="3073" max="3073" width="9.85546875" style="1" bestFit="1" customWidth="1"/>
    <col min="3074" max="3074" width="15.7109375" style="1" customWidth="1"/>
    <col min="3075" max="3078" width="11.5703125" style="1"/>
    <col min="3079" max="3079" width="15.42578125" style="1" bestFit="1" customWidth="1"/>
    <col min="3080" max="3082" width="11.5703125" style="1"/>
    <col min="3083" max="3083" width="11.5703125" style="1" customWidth="1"/>
    <col min="3084" max="3085" width="11.5703125" style="1"/>
    <col min="3086" max="3086" width="15.7109375" style="1" customWidth="1"/>
    <col min="3087" max="3087" width="11.5703125" style="1" customWidth="1"/>
    <col min="3088" max="3328" width="11.5703125" style="1"/>
    <col min="3329" max="3329" width="9.85546875" style="1" bestFit="1" customWidth="1"/>
    <col min="3330" max="3330" width="15.7109375" style="1" customWidth="1"/>
    <col min="3331" max="3334" width="11.5703125" style="1"/>
    <col min="3335" max="3335" width="15.42578125" style="1" bestFit="1" customWidth="1"/>
    <col min="3336" max="3338" width="11.5703125" style="1"/>
    <col min="3339" max="3339" width="11.5703125" style="1" customWidth="1"/>
    <col min="3340" max="3341" width="11.5703125" style="1"/>
    <col min="3342" max="3342" width="15.7109375" style="1" customWidth="1"/>
    <col min="3343" max="3343" width="11.5703125" style="1" customWidth="1"/>
    <col min="3344" max="3584" width="11.5703125" style="1"/>
    <col min="3585" max="3585" width="9.85546875" style="1" bestFit="1" customWidth="1"/>
    <col min="3586" max="3586" width="15.7109375" style="1" customWidth="1"/>
    <col min="3587" max="3590" width="11.5703125" style="1"/>
    <col min="3591" max="3591" width="15.42578125" style="1" bestFit="1" customWidth="1"/>
    <col min="3592" max="3594" width="11.5703125" style="1"/>
    <col min="3595" max="3595" width="11.5703125" style="1" customWidth="1"/>
    <col min="3596" max="3597" width="11.5703125" style="1"/>
    <col min="3598" max="3598" width="15.7109375" style="1" customWidth="1"/>
    <col min="3599" max="3599" width="11.5703125" style="1" customWidth="1"/>
    <col min="3600" max="3840" width="11.5703125" style="1"/>
    <col min="3841" max="3841" width="9.85546875" style="1" bestFit="1" customWidth="1"/>
    <col min="3842" max="3842" width="15.7109375" style="1" customWidth="1"/>
    <col min="3843" max="3846" width="11.5703125" style="1"/>
    <col min="3847" max="3847" width="15.42578125" style="1" bestFit="1" customWidth="1"/>
    <col min="3848" max="3850" width="11.5703125" style="1"/>
    <col min="3851" max="3851" width="11.5703125" style="1" customWidth="1"/>
    <col min="3852" max="3853" width="11.5703125" style="1"/>
    <col min="3854" max="3854" width="15.7109375" style="1" customWidth="1"/>
    <col min="3855" max="3855" width="11.5703125" style="1" customWidth="1"/>
    <col min="3856" max="4096" width="11.5703125" style="1"/>
    <col min="4097" max="4097" width="9.85546875" style="1" bestFit="1" customWidth="1"/>
    <col min="4098" max="4098" width="15.7109375" style="1" customWidth="1"/>
    <col min="4099" max="4102" width="11.5703125" style="1"/>
    <col min="4103" max="4103" width="15.42578125" style="1" bestFit="1" customWidth="1"/>
    <col min="4104" max="4106" width="11.5703125" style="1"/>
    <col min="4107" max="4107" width="11.5703125" style="1" customWidth="1"/>
    <col min="4108" max="4109" width="11.5703125" style="1"/>
    <col min="4110" max="4110" width="15.7109375" style="1" customWidth="1"/>
    <col min="4111" max="4111" width="11.5703125" style="1" customWidth="1"/>
    <col min="4112" max="4352" width="11.5703125" style="1"/>
    <col min="4353" max="4353" width="9.85546875" style="1" bestFit="1" customWidth="1"/>
    <col min="4354" max="4354" width="15.7109375" style="1" customWidth="1"/>
    <col min="4355" max="4358" width="11.5703125" style="1"/>
    <col min="4359" max="4359" width="15.42578125" style="1" bestFit="1" customWidth="1"/>
    <col min="4360" max="4362" width="11.5703125" style="1"/>
    <col min="4363" max="4363" width="11.5703125" style="1" customWidth="1"/>
    <col min="4364" max="4365" width="11.5703125" style="1"/>
    <col min="4366" max="4366" width="15.7109375" style="1" customWidth="1"/>
    <col min="4367" max="4367" width="11.5703125" style="1" customWidth="1"/>
    <col min="4368" max="4608" width="11.5703125" style="1"/>
    <col min="4609" max="4609" width="9.85546875" style="1" bestFit="1" customWidth="1"/>
    <col min="4610" max="4610" width="15.7109375" style="1" customWidth="1"/>
    <col min="4611" max="4614" width="11.5703125" style="1"/>
    <col min="4615" max="4615" width="15.42578125" style="1" bestFit="1" customWidth="1"/>
    <col min="4616" max="4618" width="11.5703125" style="1"/>
    <col min="4619" max="4619" width="11.5703125" style="1" customWidth="1"/>
    <col min="4620" max="4621" width="11.5703125" style="1"/>
    <col min="4622" max="4622" width="15.7109375" style="1" customWidth="1"/>
    <col min="4623" max="4623" width="11.5703125" style="1" customWidth="1"/>
    <col min="4624" max="4864" width="11.5703125" style="1"/>
    <col min="4865" max="4865" width="9.85546875" style="1" bestFit="1" customWidth="1"/>
    <col min="4866" max="4866" width="15.7109375" style="1" customWidth="1"/>
    <col min="4867" max="4870" width="11.5703125" style="1"/>
    <col min="4871" max="4871" width="15.42578125" style="1" bestFit="1" customWidth="1"/>
    <col min="4872" max="4874" width="11.5703125" style="1"/>
    <col min="4875" max="4875" width="11.5703125" style="1" customWidth="1"/>
    <col min="4876" max="4877" width="11.5703125" style="1"/>
    <col min="4878" max="4878" width="15.7109375" style="1" customWidth="1"/>
    <col min="4879" max="4879" width="11.5703125" style="1" customWidth="1"/>
    <col min="4880" max="5120" width="11.5703125" style="1"/>
    <col min="5121" max="5121" width="9.85546875" style="1" bestFit="1" customWidth="1"/>
    <col min="5122" max="5122" width="15.7109375" style="1" customWidth="1"/>
    <col min="5123" max="5126" width="11.5703125" style="1"/>
    <col min="5127" max="5127" width="15.42578125" style="1" bestFit="1" customWidth="1"/>
    <col min="5128" max="5130" width="11.5703125" style="1"/>
    <col min="5131" max="5131" width="11.5703125" style="1" customWidth="1"/>
    <col min="5132" max="5133" width="11.5703125" style="1"/>
    <col min="5134" max="5134" width="15.7109375" style="1" customWidth="1"/>
    <col min="5135" max="5135" width="11.5703125" style="1" customWidth="1"/>
    <col min="5136" max="5376" width="11.5703125" style="1"/>
    <col min="5377" max="5377" width="9.85546875" style="1" bestFit="1" customWidth="1"/>
    <col min="5378" max="5378" width="15.7109375" style="1" customWidth="1"/>
    <col min="5379" max="5382" width="11.5703125" style="1"/>
    <col min="5383" max="5383" width="15.42578125" style="1" bestFit="1" customWidth="1"/>
    <col min="5384" max="5386" width="11.5703125" style="1"/>
    <col min="5387" max="5387" width="11.5703125" style="1" customWidth="1"/>
    <col min="5388" max="5389" width="11.5703125" style="1"/>
    <col min="5390" max="5390" width="15.7109375" style="1" customWidth="1"/>
    <col min="5391" max="5391" width="11.5703125" style="1" customWidth="1"/>
    <col min="5392" max="5632" width="11.5703125" style="1"/>
    <col min="5633" max="5633" width="9.85546875" style="1" bestFit="1" customWidth="1"/>
    <col min="5634" max="5634" width="15.7109375" style="1" customWidth="1"/>
    <col min="5635" max="5638" width="11.5703125" style="1"/>
    <col min="5639" max="5639" width="15.42578125" style="1" bestFit="1" customWidth="1"/>
    <col min="5640" max="5642" width="11.5703125" style="1"/>
    <col min="5643" max="5643" width="11.5703125" style="1" customWidth="1"/>
    <col min="5644" max="5645" width="11.5703125" style="1"/>
    <col min="5646" max="5646" width="15.7109375" style="1" customWidth="1"/>
    <col min="5647" max="5647" width="11.5703125" style="1" customWidth="1"/>
    <col min="5648" max="5888" width="11.5703125" style="1"/>
    <col min="5889" max="5889" width="9.85546875" style="1" bestFit="1" customWidth="1"/>
    <col min="5890" max="5890" width="15.7109375" style="1" customWidth="1"/>
    <col min="5891" max="5894" width="11.5703125" style="1"/>
    <col min="5895" max="5895" width="15.42578125" style="1" bestFit="1" customWidth="1"/>
    <col min="5896" max="5898" width="11.5703125" style="1"/>
    <col min="5899" max="5899" width="11.5703125" style="1" customWidth="1"/>
    <col min="5900" max="5901" width="11.5703125" style="1"/>
    <col min="5902" max="5902" width="15.7109375" style="1" customWidth="1"/>
    <col min="5903" max="5903" width="11.5703125" style="1" customWidth="1"/>
    <col min="5904" max="6144" width="11.5703125" style="1"/>
    <col min="6145" max="6145" width="9.85546875" style="1" bestFit="1" customWidth="1"/>
    <col min="6146" max="6146" width="15.7109375" style="1" customWidth="1"/>
    <col min="6147" max="6150" width="11.5703125" style="1"/>
    <col min="6151" max="6151" width="15.42578125" style="1" bestFit="1" customWidth="1"/>
    <col min="6152" max="6154" width="11.5703125" style="1"/>
    <col min="6155" max="6155" width="11.5703125" style="1" customWidth="1"/>
    <col min="6156" max="6157" width="11.5703125" style="1"/>
    <col min="6158" max="6158" width="15.7109375" style="1" customWidth="1"/>
    <col min="6159" max="6159" width="11.5703125" style="1" customWidth="1"/>
    <col min="6160" max="6400" width="11.5703125" style="1"/>
    <col min="6401" max="6401" width="9.85546875" style="1" bestFit="1" customWidth="1"/>
    <col min="6402" max="6402" width="15.7109375" style="1" customWidth="1"/>
    <col min="6403" max="6406" width="11.5703125" style="1"/>
    <col min="6407" max="6407" width="15.42578125" style="1" bestFit="1" customWidth="1"/>
    <col min="6408" max="6410" width="11.5703125" style="1"/>
    <col min="6411" max="6411" width="11.5703125" style="1" customWidth="1"/>
    <col min="6412" max="6413" width="11.5703125" style="1"/>
    <col min="6414" max="6414" width="15.7109375" style="1" customWidth="1"/>
    <col min="6415" max="6415" width="11.5703125" style="1" customWidth="1"/>
    <col min="6416" max="6656" width="11.5703125" style="1"/>
    <col min="6657" max="6657" width="9.85546875" style="1" bestFit="1" customWidth="1"/>
    <col min="6658" max="6658" width="15.7109375" style="1" customWidth="1"/>
    <col min="6659" max="6662" width="11.5703125" style="1"/>
    <col min="6663" max="6663" width="15.42578125" style="1" bestFit="1" customWidth="1"/>
    <col min="6664" max="6666" width="11.5703125" style="1"/>
    <col min="6667" max="6667" width="11.5703125" style="1" customWidth="1"/>
    <col min="6668" max="6669" width="11.5703125" style="1"/>
    <col min="6670" max="6670" width="15.7109375" style="1" customWidth="1"/>
    <col min="6671" max="6671" width="11.5703125" style="1" customWidth="1"/>
    <col min="6672" max="6912" width="11.5703125" style="1"/>
    <col min="6913" max="6913" width="9.85546875" style="1" bestFit="1" customWidth="1"/>
    <col min="6914" max="6914" width="15.7109375" style="1" customWidth="1"/>
    <col min="6915" max="6918" width="11.5703125" style="1"/>
    <col min="6919" max="6919" width="15.42578125" style="1" bestFit="1" customWidth="1"/>
    <col min="6920" max="6922" width="11.5703125" style="1"/>
    <col min="6923" max="6923" width="11.5703125" style="1" customWidth="1"/>
    <col min="6924" max="6925" width="11.5703125" style="1"/>
    <col min="6926" max="6926" width="15.7109375" style="1" customWidth="1"/>
    <col min="6927" max="6927" width="11.5703125" style="1" customWidth="1"/>
    <col min="6928" max="7168" width="11.5703125" style="1"/>
    <col min="7169" max="7169" width="9.85546875" style="1" bestFit="1" customWidth="1"/>
    <col min="7170" max="7170" width="15.7109375" style="1" customWidth="1"/>
    <col min="7171" max="7174" width="11.5703125" style="1"/>
    <col min="7175" max="7175" width="15.42578125" style="1" bestFit="1" customWidth="1"/>
    <col min="7176" max="7178" width="11.5703125" style="1"/>
    <col min="7179" max="7179" width="11.5703125" style="1" customWidth="1"/>
    <col min="7180" max="7181" width="11.5703125" style="1"/>
    <col min="7182" max="7182" width="15.7109375" style="1" customWidth="1"/>
    <col min="7183" max="7183" width="11.5703125" style="1" customWidth="1"/>
    <col min="7184" max="7424" width="11.5703125" style="1"/>
    <col min="7425" max="7425" width="9.85546875" style="1" bestFit="1" customWidth="1"/>
    <col min="7426" max="7426" width="15.7109375" style="1" customWidth="1"/>
    <col min="7427" max="7430" width="11.5703125" style="1"/>
    <col min="7431" max="7431" width="15.42578125" style="1" bestFit="1" customWidth="1"/>
    <col min="7432" max="7434" width="11.5703125" style="1"/>
    <col min="7435" max="7435" width="11.5703125" style="1" customWidth="1"/>
    <col min="7436" max="7437" width="11.5703125" style="1"/>
    <col min="7438" max="7438" width="15.7109375" style="1" customWidth="1"/>
    <col min="7439" max="7439" width="11.5703125" style="1" customWidth="1"/>
    <col min="7440" max="7680" width="11.5703125" style="1"/>
    <col min="7681" max="7681" width="9.85546875" style="1" bestFit="1" customWidth="1"/>
    <col min="7682" max="7682" width="15.7109375" style="1" customWidth="1"/>
    <col min="7683" max="7686" width="11.5703125" style="1"/>
    <col min="7687" max="7687" width="15.42578125" style="1" bestFit="1" customWidth="1"/>
    <col min="7688" max="7690" width="11.5703125" style="1"/>
    <col min="7691" max="7691" width="11.5703125" style="1" customWidth="1"/>
    <col min="7692" max="7693" width="11.5703125" style="1"/>
    <col min="7694" max="7694" width="15.7109375" style="1" customWidth="1"/>
    <col min="7695" max="7695" width="11.5703125" style="1" customWidth="1"/>
    <col min="7696" max="7936" width="11.5703125" style="1"/>
    <col min="7937" max="7937" width="9.85546875" style="1" bestFit="1" customWidth="1"/>
    <col min="7938" max="7938" width="15.7109375" style="1" customWidth="1"/>
    <col min="7939" max="7942" width="11.5703125" style="1"/>
    <col min="7943" max="7943" width="15.42578125" style="1" bestFit="1" customWidth="1"/>
    <col min="7944" max="7946" width="11.5703125" style="1"/>
    <col min="7947" max="7947" width="11.5703125" style="1" customWidth="1"/>
    <col min="7948" max="7949" width="11.5703125" style="1"/>
    <col min="7950" max="7950" width="15.7109375" style="1" customWidth="1"/>
    <col min="7951" max="7951" width="11.5703125" style="1" customWidth="1"/>
    <col min="7952" max="8192" width="11.5703125" style="1"/>
    <col min="8193" max="8193" width="9.85546875" style="1" bestFit="1" customWidth="1"/>
    <col min="8194" max="8194" width="15.7109375" style="1" customWidth="1"/>
    <col min="8195" max="8198" width="11.5703125" style="1"/>
    <col min="8199" max="8199" width="15.42578125" style="1" bestFit="1" customWidth="1"/>
    <col min="8200" max="8202" width="11.5703125" style="1"/>
    <col min="8203" max="8203" width="11.5703125" style="1" customWidth="1"/>
    <col min="8204" max="8205" width="11.5703125" style="1"/>
    <col min="8206" max="8206" width="15.7109375" style="1" customWidth="1"/>
    <col min="8207" max="8207" width="11.5703125" style="1" customWidth="1"/>
    <col min="8208" max="8448" width="11.5703125" style="1"/>
    <col min="8449" max="8449" width="9.85546875" style="1" bestFit="1" customWidth="1"/>
    <col min="8450" max="8450" width="15.7109375" style="1" customWidth="1"/>
    <col min="8451" max="8454" width="11.5703125" style="1"/>
    <col min="8455" max="8455" width="15.42578125" style="1" bestFit="1" customWidth="1"/>
    <col min="8456" max="8458" width="11.5703125" style="1"/>
    <col min="8459" max="8459" width="11.5703125" style="1" customWidth="1"/>
    <col min="8460" max="8461" width="11.5703125" style="1"/>
    <col min="8462" max="8462" width="15.7109375" style="1" customWidth="1"/>
    <col min="8463" max="8463" width="11.5703125" style="1" customWidth="1"/>
    <col min="8464" max="8704" width="11.5703125" style="1"/>
    <col min="8705" max="8705" width="9.85546875" style="1" bestFit="1" customWidth="1"/>
    <col min="8706" max="8706" width="15.7109375" style="1" customWidth="1"/>
    <col min="8707" max="8710" width="11.5703125" style="1"/>
    <col min="8711" max="8711" width="15.42578125" style="1" bestFit="1" customWidth="1"/>
    <col min="8712" max="8714" width="11.5703125" style="1"/>
    <col min="8715" max="8715" width="11.5703125" style="1" customWidth="1"/>
    <col min="8716" max="8717" width="11.5703125" style="1"/>
    <col min="8718" max="8718" width="15.7109375" style="1" customWidth="1"/>
    <col min="8719" max="8719" width="11.5703125" style="1" customWidth="1"/>
    <col min="8720" max="8960" width="11.5703125" style="1"/>
    <col min="8961" max="8961" width="9.85546875" style="1" bestFit="1" customWidth="1"/>
    <col min="8962" max="8962" width="15.7109375" style="1" customWidth="1"/>
    <col min="8963" max="8966" width="11.5703125" style="1"/>
    <col min="8967" max="8967" width="15.42578125" style="1" bestFit="1" customWidth="1"/>
    <col min="8968" max="8970" width="11.5703125" style="1"/>
    <col min="8971" max="8971" width="11.5703125" style="1" customWidth="1"/>
    <col min="8972" max="8973" width="11.5703125" style="1"/>
    <col min="8974" max="8974" width="15.7109375" style="1" customWidth="1"/>
    <col min="8975" max="8975" width="11.5703125" style="1" customWidth="1"/>
    <col min="8976" max="9216" width="11.5703125" style="1"/>
    <col min="9217" max="9217" width="9.85546875" style="1" bestFit="1" customWidth="1"/>
    <col min="9218" max="9218" width="15.7109375" style="1" customWidth="1"/>
    <col min="9219" max="9222" width="11.5703125" style="1"/>
    <col min="9223" max="9223" width="15.42578125" style="1" bestFit="1" customWidth="1"/>
    <col min="9224" max="9226" width="11.5703125" style="1"/>
    <col min="9227" max="9227" width="11.5703125" style="1" customWidth="1"/>
    <col min="9228" max="9229" width="11.5703125" style="1"/>
    <col min="9230" max="9230" width="15.7109375" style="1" customWidth="1"/>
    <col min="9231" max="9231" width="11.5703125" style="1" customWidth="1"/>
    <col min="9232" max="9472" width="11.5703125" style="1"/>
    <col min="9473" max="9473" width="9.85546875" style="1" bestFit="1" customWidth="1"/>
    <col min="9474" max="9474" width="15.7109375" style="1" customWidth="1"/>
    <col min="9475" max="9478" width="11.5703125" style="1"/>
    <col min="9479" max="9479" width="15.42578125" style="1" bestFit="1" customWidth="1"/>
    <col min="9480" max="9482" width="11.5703125" style="1"/>
    <col min="9483" max="9483" width="11.5703125" style="1" customWidth="1"/>
    <col min="9484" max="9485" width="11.5703125" style="1"/>
    <col min="9486" max="9486" width="15.7109375" style="1" customWidth="1"/>
    <col min="9487" max="9487" width="11.5703125" style="1" customWidth="1"/>
    <col min="9488" max="9728" width="11.5703125" style="1"/>
    <col min="9729" max="9729" width="9.85546875" style="1" bestFit="1" customWidth="1"/>
    <col min="9730" max="9730" width="15.7109375" style="1" customWidth="1"/>
    <col min="9731" max="9734" width="11.5703125" style="1"/>
    <col min="9735" max="9735" width="15.42578125" style="1" bestFit="1" customWidth="1"/>
    <col min="9736" max="9738" width="11.5703125" style="1"/>
    <col min="9739" max="9739" width="11.5703125" style="1" customWidth="1"/>
    <col min="9740" max="9741" width="11.5703125" style="1"/>
    <col min="9742" max="9742" width="15.7109375" style="1" customWidth="1"/>
    <col min="9743" max="9743" width="11.5703125" style="1" customWidth="1"/>
    <col min="9744" max="9984" width="11.5703125" style="1"/>
    <col min="9985" max="9985" width="9.85546875" style="1" bestFit="1" customWidth="1"/>
    <col min="9986" max="9986" width="15.7109375" style="1" customWidth="1"/>
    <col min="9987" max="9990" width="11.5703125" style="1"/>
    <col min="9991" max="9991" width="15.42578125" style="1" bestFit="1" customWidth="1"/>
    <col min="9992" max="9994" width="11.5703125" style="1"/>
    <col min="9995" max="9995" width="11.5703125" style="1" customWidth="1"/>
    <col min="9996" max="9997" width="11.5703125" style="1"/>
    <col min="9998" max="9998" width="15.7109375" style="1" customWidth="1"/>
    <col min="9999" max="9999" width="11.5703125" style="1" customWidth="1"/>
    <col min="10000" max="10240" width="11.5703125" style="1"/>
    <col min="10241" max="10241" width="9.85546875" style="1" bestFit="1" customWidth="1"/>
    <col min="10242" max="10242" width="15.7109375" style="1" customWidth="1"/>
    <col min="10243" max="10246" width="11.5703125" style="1"/>
    <col min="10247" max="10247" width="15.42578125" style="1" bestFit="1" customWidth="1"/>
    <col min="10248" max="10250" width="11.5703125" style="1"/>
    <col min="10251" max="10251" width="11.5703125" style="1" customWidth="1"/>
    <col min="10252" max="10253" width="11.5703125" style="1"/>
    <col min="10254" max="10254" width="15.7109375" style="1" customWidth="1"/>
    <col min="10255" max="10255" width="11.5703125" style="1" customWidth="1"/>
    <col min="10256" max="10496" width="11.5703125" style="1"/>
    <col min="10497" max="10497" width="9.85546875" style="1" bestFit="1" customWidth="1"/>
    <col min="10498" max="10498" width="15.7109375" style="1" customWidth="1"/>
    <col min="10499" max="10502" width="11.5703125" style="1"/>
    <col min="10503" max="10503" width="15.42578125" style="1" bestFit="1" customWidth="1"/>
    <col min="10504" max="10506" width="11.5703125" style="1"/>
    <col min="10507" max="10507" width="11.5703125" style="1" customWidth="1"/>
    <col min="10508" max="10509" width="11.5703125" style="1"/>
    <col min="10510" max="10510" width="15.7109375" style="1" customWidth="1"/>
    <col min="10511" max="10511" width="11.5703125" style="1" customWidth="1"/>
    <col min="10512" max="10752" width="11.5703125" style="1"/>
    <col min="10753" max="10753" width="9.85546875" style="1" bestFit="1" customWidth="1"/>
    <col min="10754" max="10754" width="15.7109375" style="1" customWidth="1"/>
    <col min="10755" max="10758" width="11.5703125" style="1"/>
    <col min="10759" max="10759" width="15.42578125" style="1" bestFit="1" customWidth="1"/>
    <col min="10760" max="10762" width="11.5703125" style="1"/>
    <col min="10763" max="10763" width="11.5703125" style="1" customWidth="1"/>
    <col min="10764" max="10765" width="11.5703125" style="1"/>
    <col min="10766" max="10766" width="15.7109375" style="1" customWidth="1"/>
    <col min="10767" max="10767" width="11.5703125" style="1" customWidth="1"/>
    <col min="10768" max="11008" width="11.5703125" style="1"/>
    <col min="11009" max="11009" width="9.85546875" style="1" bestFit="1" customWidth="1"/>
    <col min="11010" max="11010" width="15.7109375" style="1" customWidth="1"/>
    <col min="11011" max="11014" width="11.5703125" style="1"/>
    <col min="11015" max="11015" width="15.42578125" style="1" bestFit="1" customWidth="1"/>
    <col min="11016" max="11018" width="11.5703125" style="1"/>
    <col min="11019" max="11019" width="11.5703125" style="1" customWidth="1"/>
    <col min="11020" max="11021" width="11.5703125" style="1"/>
    <col min="11022" max="11022" width="15.7109375" style="1" customWidth="1"/>
    <col min="11023" max="11023" width="11.5703125" style="1" customWidth="1"/>
    <col min="11024" max="11264" width="11.5703125" style="1"/>
    <col min="11265" max="11265" width="9.85546875" style="1" bestFit="1" customWidth="1"/>
    <col min="11266" max="11266" width="15.7109375" style="1" customWidth="1"/>
    <col min="11267" max="11270" width="11.5703125" style="1"/>
    <col min="11271" max="11271" width="15.42578125" style="1" bestFit="1" customWidth="1"/>
    <col min="11272" max="11274" width="11.5703125" style="1"/>
    <col min="11275" max="11275" width="11.5703125" style="1" customWidth="1"/>
    <col min="11276" max="11277" width="11.5703125" style="1"/>
    <col min="11278" max="11278" width="15.7109375" style="1" customWidth="1"/>
    <col min="11279" max="11279" width="11.5703125" style="1" customWidth="1"/>
    <col min="11280" max="11520" width="11.5703125" style="1"/>
    <col min="11521" max="11521" width="9.85546875" style="1" bestFit="1" customWidth="1"/>
    <col min="11522" max="11522" width="15.7109375" style="1" customWidth="1"/>
    <col min="11523" max="11526" width="11.5703125" style="1"/>
    <col min="11527" max="11527" width="15.42578125" style="1" bestFit="1" customWidth="1"/>
    <col min="11528" max="11530" width="11.5703125" style="1"/>
    <col min="11531" max="11531" width="11.5703125" style="1" customWidth="1"/>
    <col min="11532" max="11533" width="11.5703125" style="1"/>
    <col min="11534" max="11534" width="15.7109375" style="1" customWidth="1"/>
    <col min="11535" max="11535" width="11.5703125" style="1" customWidth="1"/>
    <col min="11536" max="11776" width="11.5703125" style="1"/>
    <col min="11777" max="11777" width="9.85546875" style="1" bestFit="1" customWidth="1"/>
    <col min="11778" max="11778" width="15.7109375" style="1" customWidth="1"/>
    <col min="11779" max="11782" width="11.5703125" style="1"/>
    <col min="11783" max="11783" width="15.42578125" style="1" bestFit="1" customWidth="1"/>
    <col min="11784" max="11786" width="11.5703125" style="1"/>
    <col min="11787" max="11787" width="11.5703125" style="1" customWidth="1"/>
    <col min="11788" max="11789" width="11.5703125" style="1"/>
    <col min="11790" max="11790" width="15.7109375" style="1" customWidth="1"/>
    <col min="11791" max="11791" width="11.5703125" style="1" customWidth="1"/>
    <col min="11792" max="12032" width="11.5703125" style="1"/>
    <col min="12033" max="12033" width="9.85546875" style="1" bestFit="1" customWidth="1"/>
    <col min="12034" max="12034" width="15.7109375" style="1" customWidth="1"/>
    <col min="12035" max="12038" width="11.5703125" style="1"/>
    <col min="12039" max="12039" width="15.42578125" style="1" bestFit="1" customWidth="1"/>
    <col min="12040" max="12042" width="11.5703125" style="1"/>
    <col min="12043" max="12043" width="11.5703125" style="1" customWidth="1"/>
    <col min="12044" max="12045" width="11.5703125" style="1"/>
    <col min="12046" max="12046" width="15.7109375" style="1" customWidth="1"/>
    <col min="12047" max="12047" width="11.5703125" style="1" customWidth="1"/>
    <col min="12048" max="12288" width="11.5703125" style="1"/>
    <col min="12289" max="12289" width="9.85546875" style="1" bestFit="1" customWidth="1"/>
    <col min="12290" max="12290" width="15.7109375" style="1" customWidth="1"/>
    <col min="12291" max="12294" width="11.5703125" style="1"/>
    <col min="12295" max="12295" width="15.42578125" style="1" bestFit="1" customWidth="1"/>
    <col min="12296" max="12298" width="11.5703125" style="1"/>
    <col min="12299" max="12299" width="11.5703125" style="1" customWidth="1"/>
    <col min="12300" max="12301" width="11.5703125" style="1"/>
    <col min="12302" max="12302" width="15.7109375" style="1" customWidth="1"/>
    <col min="12303" max="12303" width="11.5703125" style="1" customWidth="1"/>
    <col min="12304" max="12544" width="11.5703125" style="1"/>
    <col min="12545" max="12545" width="9.85546875" style="1" bestFit="1" customWidth="1"/>
    <col min="12546" max="12546" width="15.7109375" style="1" customWidth="1"/>
    <col min="12547" max="12550" width="11.5703125" style="1"/>
    <col min="12551" max="12551" width="15.42578125" style="1" bestFit="1" customWidth="1"/>
    <col min="12552" max="12554" width="11.5703125" style="1"/>
    <col min="12555" max="12555" width="11.5703125" style="1" customWidth="1"/>
    <col min="12556" max="12557" width="11.5703125" style="1"/>
    <col min="12558" max="12558" width="15.7109375" style="1" customWidth="1"/>
    <col min="12559" max="12559" width="11.5703125" style="1" customWidth="1"/>
    <col min="12560" max="12800" width="11.5703125" style="1"/>
    <col min="12801" max="12801" width="9.85546875" style="1" bestFit="1" customWidth="1"/>
    <col min="12802" max="12802" width="15.7109375" style="1" customWidth="1"/>
    <col min="12803" max="12806" width="11.5703125" style="1"/>
    <col min="12807" max="12807" width="15.42578125" style="1" bestFit="1" customWidth="1"/>
    <col min="12808" max="12810" width="11.5703125" style="1"/>
    <col min="12811" max="12811" width="11.5703125" style="1" customWidth="1"/>
    <col min="12812" max="12813" width="11.5703125" style="1"/>
    <col min="12814" max="12814" width="15.7109375" style="1" customWidth="1"/>
    <col min="12815" max="12815" width="11.5703125" style="1" customWidth="1"/>
    <col min="12816" max="13056" width="11.5703125" style="1"/>
    <col min="13057" max="13057" width="9.85546875" style="1" bestFit="1" customWidth="1"/>
    <col min="13058" max="13058" width="15.7109375" style="1" customWidth="1"/>
    <col min="13059" max="13062" width="11.5703125" style="1"/>
    <col min="13063" max="13063" width="15.42578125" style="1" bestFit="1" customWidth="1"/>
    <col min="13064" max="13066" width="11.5703125" style="1"/>
    <col min="13067" max="13067" width="11.5703125" style="1" customWidth="1"/>
    <col min="13068" max="13069" width="11.5703125" style="1"/>
    <col min="13070" max="13070" width="15.7109375" style="1" customWidth="1"/>
    <col min="13071" max="13071" width="11.5703125" style="1" customWidth="1"/>
    <col min="13072" max="13312" width="11.5703125" style="1"/>
    <col min="13313" max="13313" width="9.85546875" style="1" bestFit="1" customWidth="1"/>
    <col min="13314" max="13314" width="15.7109375" style="1" customWidth="1"/>
    <col min="13315" max="13318" width="11.5703125" style="1"/>
    <col min="13319" max="13319" width="15.42578125" style="1" bestFit="1" customWidth="1"/>
    <col min="13320" max="13322" width="11.5703125" style="1"/>
    <col min="13323" max="13323" width="11.5703125" style="1" customWidth="1"/>
    <col min="13324" max="13325" width="11.5703125" style="1"/>
    <col min="13326" max="13326" width="15.7109375" style="1" customWidth="1"/>
    <col min="13327" max="13327" width="11.5703125" style="1" customWidth="1"/>
    <col min="13328" max="13568" width="11.5703125" style="1"/>
    <col min="13569" max="13569" width="9.85546875" style="1" bestFit="1" customWidth="1"/>
    <col min="13570" max="13570" width="15.7109375" style="1" customWidth="1"/>
    <col min="13571" max="13574" width="11.5703125" style="1"/>
    <col min="13575" max="13575" width="15.42578125" style="1" bestFit="1" customWidth="1"/>
    <col min="13576" max="13578" width="11.5703125" style="1"/>
    <col min="13579" max="13579" width="11.5703125" style="1" customWidth="1"/>
    <col min="13580" max="13581" width="11.5703125" style="1"/>
    <col min="13582" max="13582" width="15.7109375" style="1" customWidth="1"/>
    <col min="13583" max="13583" width="11.5703125" style="1" customWidth="1"/>
    <col min="13584" max="13824" width="11.5703125" style="1"/>
    <col min="13825" max="13825" width="9.85546875" style="1" bestFit="1" customWidth="1"/>
    <col min="13826" max="13826" width="15.7109375" style="1" customWidth="1"/>
    <col min="13827" max="13830" width="11.5703125" style="1"/>
    <col min="13831" max="13831" width="15.42578125" style="1" bestFit="1" customWidth="1"/>
    <col min="13832" max="13834" width="11.5703125" style="1"/>
    <col min="13835" max="13835" width="11.5703125" style="1" customWidth="1"/>
    <col min="13836" max="13837" width="11.5703125" style="1"/>
    <col min="13838" max="13838" width="15.7109375" style="1" customWidth="1"/>
    <col min="13839" max="13839" width="11.5703125" style="1" customWidth="1"/>
    <col min="13840" max="14080" width="11.5703125" style="1"/>
    <col min="14081" max="14081" width="9.85546875" style="1" bestFit="1" customWidth="1"/>
    <col min="14082" max="14082" width="15.7109375" style="1" customWidth="1"/>
    <col min="14083" max="14086" width="11.5703125" style="1"/>
    <col min="14087" max="14087" width="15.42578125" style="1" bestFit="1" customWidth="1"/>
    <col min="14088" max="14090" width="11.5703125" style="1"/>
    <col min="14091" max="14091" width="11.5703125" style="1" customWidth="1"/>
    <col min="14092" max="14093" width="11.5703125" style="1"/>
    <col min="14094" max="14094" width="15.7109375" style="1" customWidth="1"/>
    <col min="14095" max="14095" width="11.5703125" style="1" customWidth="1"/>
    <col min="14096" max="14336" width="11.5703125" style="1"/>
    <col min="14337" max="14337" width="9.85546875" style="1" bestFit="1" customWidth="1"/>
    <col min="14338" max="14338" width="15.7109375" style="1" customWidth="1"/>
    <col min="14339" max="14342" width="11.5703125" style="1"/>
    <col min="14343" max="14343" width="15.42578125" style="1" bestFit="1" customWidth="1"/>
    <col min="14344" max="14346" width="11.5703125" style="1"/>
    <col min="14347" max="14347" width="11.5703125" style="1" customWidth="1"/>
    <col min="14348" max="14349" width="11.5703125" style="1"/>
    <col min="14350" max="14350" width="15.7109375" style="1" customWidth="1"/>
    <col min="14351" max="14351" width="11.5703125" style="1" customWidth="1"/>
    <col min="14352" max="14592" width="11.5703125" style="1"/>
    <col min="14593" max="14593" width="9.85546875" style="1" bestFit="1" customWidth="1"/>
    <col min="14594" max="14594" width="15.7109375" style="1" customWidth="1"/>
    <col min="14595" max="14598" width="11.5703125" style="1"/>
    <col min="14599" max="14599" width="15.42578125" style="1" bestFit="1" customWidth="1"/>
    <col min="14600" max="14602" width="11.5703125" style="1"/>
    <col min="14603" max="14603" width="11.5703125" style="1" customWidth="1"/>
    <col min="14604" max="14605" width="11.5703125" style="1"/>
    <col min="14606" max="14606" width="15.7109375" style="1" customWidth="1"/>
    <col min="14607" max="14607" width="11.5703125" style="1" customWidth="1"/>
    <col min="14608" max="14848" width="11.5703125" style="1"/>
    <col min="14849" max="14849" width="9.85546875" style="1" bestFit="1" customWidth="1"/>
    <col min="14850" max="14850" width="15.7109375" style="1" customWidth="1"/>
    <col min="14851" max="14854" width="11.5703125" style="1"/>
    <col min="14855" max="14855" width="15.42578125" style="1" bestFit="1" customWidth="1"/>
    <col min="14856" max="14858" width="11.5703125" style="1"/>
    <col min="14859" max="14859" width="11.5703125" style="1" customWidth="1"/>
    <col min="14860" max="14861" width="11.5703125" style="1"/>
    <col min="14862" max="14862" width="15.7109375" style="1" customWidth="1"/>
    <col min="14863" max="14863" width="11.5703125" style="1" customWidth="1"/>
    <col min="14864" max="15104" width="11.5703125" style="1"/>
    <col min="15105" max="15105" width="9.85546875" style="1" bestFit="1" customWidth="1"/>
    <col min="15106" max="15106" width="15.7109375" style="1" customWidth="1"/>
    <col min="15107" max="15110" width="11.5703125" style="1"/>
    <col min="15111" max="15111" width="15.42578125" style="1" bestFit="1" customWidth="1"/>
    <col min="15112" max="15114" width="11.5703125" style="1"/>
    <col min="15115" max="15115" width="11.5703125" style="1" customWidth="1"/>
    <col min="15116" max="15117" width="11.5703125" style="1"/>
    <col min="15118" max="15118" width="15.7109375" style="1" customWidth="1"/>
    <col min="15119" max="15119" width="11.5703125" style="1" customWidth="1"/>
    <col min="15120" max="15360" width="11.5703125" style="1"/>
    <col min="15361" max="15361" width="9.85546875" style="1" bestFit="1" customWidth="1"/>
    <col min="15362" max="15362" width="15.7109375" style="1" customWidth="1"/>
    <col min="15363" max="15366" width="11.5703125" style="1"/>
    <col min="15367" max="15367" width="15.42578125" style="1" bestFit="1" customWidth="1"/>
    <col min="15368" max="15370" width="11.5703125" style="1"/>
    <col min="15371" max="15371" width="11.5703125" style="1" customWidth="1"/>
    <col min="15372" max="15373" width="11.5703125" style="1"/>
    <col min="15374" max="15374" width="15.7109375" style="1" customWidth="1"/>
    <col min="15375" max="15375" width="11.5703125" style="1" customWidth="1"/>
    <col min="15376" max="15616" width="11.5703125" style="1"/>
    <col min="15617" max="15617" width="9.85546875" style="1" bestFit="1" customWidth="1"/>
    <col min="15618" max="15618" width="15.7109375" style="1" customWidth="1"/>
    <col min="15619" max="15622" width="11.5703125" style="1"/>
    <col min="15623" max="15623" width="15.42578125" style="1" bestFit="1" customWidth="1"/>
    <col min="15624" max="15626" width="11.5703125" style="1"/>
    <col min="15627" max="15627" width="11.5703125" style="1" customWidth="1"/>
    <col min="15628" max="15629" width="11.5703125" style="1"/>
    <col min="15630" max="15630" width="15.7109375" style="1" customWidth="1"/>
    <col min="15631" max="15631" width="11.5703125" style="1" customWidth="1"/>
    <col min="15632" max="15872" width="11.5703125" style="1"/>
    <col min="15873" max="15873" width="9.85546875" style="1" bestFit="1" customWidth="1"/>
    <col min="15874" max="15874" width="15.7109375" style="1" customWidth="1"/>
    <col min="15875" max="15878" width="11.5703125" style="1"/>
    <col min="15879" max="15879" width="15.42578125" style="1" bestFit="1" customWidth="1"/>
    <col min="15880" max="15882" width="11.5703125" style="1"/>
    <col min="15883" max="15883" width="11.5703125" style="1" customWidth="1"/>
    <col min="15884" max="15885" width="11.5703125" style="1"/>
    <col min="15886" max="15886" width="15.7109375" style="1" customWidth="1"/>
    <col min="15887" max="15887" width="11.5703125" style="1" customWidth="1"/>
    <col min="15888" max="16128" width="11.5703125" style="1"/>
    <col min="16129" max="16129" width="9.85546875" style="1" bestFit="1" customWidth="1"/>
    <col min="16130" max="16130" width="15.7109375" style="1" customWidth="1"/>
    <col min="16131" max="16134" width="11.5703125" style="1"/>
    <col min="16135" max="16135" width="15.42578125" style="1" bestFit="1" customWidth="1"/>
    <col min="16136" max="16138" width="11.5703125" style="1"/>
    <col min="16139" max="16139" width="11.5703125" style="1" customWidth="1"/>
    <col min="16140" max="16141" width="11.5703125" style="1"/>
    <col min="16142" max="16142" width="15.7109375" style="1" customWidth="1"/>
    <col min="16143" max="16143" width="11.5703125" style="1" customWidth="1"/>
    <col min="16144" max="16384" width="11.5703125" style="1"/>
  </cols>
  <sheetData>
    <row r="1" spans="1:11" x14ac:dyDescent="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x14ac:dyDescent="0.25">
      <c r="A2" s="6" t="s">
        <v>1</v>
      </c>
      <c r="B2" s="6"/>
      <c r="C2" s="6"/>
      <c r="D2" s="6"/>
      <c r="E2" s="6" t="s">
        <v>2</v>
      </c>
      <c r="F2" s="6"/>
      <c r="G2" s="6"/>
      <c r="H2" s="6"/>
      <c r="I2" s="6"/>
      <c r="J2" s="6"/>
      <c r="K2" s="6"/>
    </row>
    <row r="8" spans="1:11" x14ac:dyDescent="0.25">
      <c r="A8" s="6" t="s">
        <v>3</v>
      </c>
      <c r="B8" s="6"/>
    </row>
    <row r="13" spans="1:11" x14ac:dyDescent="0.25">
      <c r="A13" s="6" t="s">
        <v>4</v>
      </c>
      <c r="B13" s="6"/>
      <c r="C13" s="6"/>
      <c r="D13" s="6"/>
      <c r="E13" s="6"/>
      <c r="F13" s="6"/>
      <c r="G13" s="2">
        <v>8016513.2800000003</v>
      </c>
    </row>
    <row r="14" spans="1:11" x14ac:dyDescent="0.25">
      <c r="A14" s="6" t="s">
        <v>5</v>
      </c>
      <c r="B14" s="6"/>
      <c r="C14" s="6"/>
      <c r="D14" s="6"/>
      <c r="E14" s="6"/>
      <c r="F14" s="6"/>
      <c r="G14" s="3">
        <f>SUM(G15-G13)</f>
        <v>2004128.3199999994</v>
      </c>
    </row>
    <row r="15" spans="1:11" x14ac:dyDescent="0.25">
      <c r="A15" s="7" t="s">
        <v>6</v>
      </c>
      <c r="B15" s="7"/>
      <c r="C15" s="7"/>
      <c r="D15" s="7"/>
      <c r="E15" s="7"/>
      <c r="F15" s="7"/>
      <c r="G15" s="4">
        <f>G13*1.25</f>
        <v>10020641.6</v>
      </c>
    </row>
    <row r="17" spans="1:11" x14ac:dyDescent="0.25">
      <c r="A17" s="6" t="s">
        <v>7</v>
      </c>
      <c r="B17" s="6"/>
      <c r="C17" s="6"/>
      <c r="D17" s="6"/>
      <c r="E17" s="6"/>
      <c r="F17" s="6"/>
      <c r="G17" s="4">
        <f>G15*0.024</f>
        <v>240495.39840000001</v>
      </c>
    </row>
    <row r="20" spans="1:11" x14ac:dyDescent="0.25">
      <c r="A20" s="6" t="s">
        <v>8</v>
      </c>
      <c r="B20" s="6"/>
      <c r="C20" s="6"/>
      <c r="D20" s="6"/>
      <c r="E20" s="6"/>
      <c r="F20" s="6"/>
      <c r="G20" s="4">
        <f>SUM(G15+G17)</f>
        <v>10261136.998399999</v>
      </c>
    </row>
    <row r="22" spans="1:11" x14ac:dyDescent="0.25">
      <c r="A22" s="1" t="s">
        <v>9</v>
      </c>
    </row>
    <row r="23" spans="1:11" x14ac:dyDescent="0.25">
      <c r="A23" s="6" t="s">
        <v>10</v>
      </c>
      <c r="B23" s="6"/>
      <c r="C23" s="6"/>
      <c r="D23" s="6"/>
      <c r="E23" s="6"/>
      <c r="F23" s="6"/>
      <c r="G23" s="4">
        <f>G20*0.01</f>
        <v>102611.36998399999</v>
      </c>
    </row>
    <row r="24" spans="1:11" x14ac:dyDescent="0.25">
      <c r="A24" s="6" t="s">
        <v>11</v>
      </c>
      <c r="B24" s="6"/>
      <c r="C24" s="6"/>
      <c r="D24" s="6"/>
      <c r="E24" s="6"/>
      <c r="F24" s="6"/>
      <c r="G24" s="4">
        <f>G20*0.03</f>
        <v>307834.10995199997</v>
      </c>
    </row>
    <row r="25" spans="1:11" x14ac:dyDescent="0.25">
      <c r="A25" s="6" t="s">
        <v>12</v>
      </c>
      <c r="B25" s="6"/>
      <c r="C25" s="6"/>
      <c r="D25" s="6"/>
      <c r="E25" s="6"/>
      <c r="F25" s="6"/>
      <c r="G25" s="3">
        <f>G20*0.01</f>
        <v>102611.36998399999</v>
      </c>
    </row>
    <row r="26" spans="1:11" x14ac:dyDescent="0.25">
      <c r="G26" s="4">
        <f>SUM(G23:G25)</f>
        <v>513056.84991999995</v>
      </c>
    </row>
    <row r="28" spans="1:11" x14ac:dyDescent="0.25">
      <c r="A28" s="6" t="s">
        <v>13</v>
      </c>
      <c r="B28" s="6"/>
      <c r="C28" s="6"/>
      <c r="D28" s="6"/>
      <c r="E28" s="6"/>
      <c r="F28" s="6"/>
      <c r="G28" s="4">
        <f>G26+G20</f>
        <v>10774193.84832</v>
      </c>
    </row>
    <row r="31" spans="1:11" x14ac:dyDescent="0.25">
      <c r="A31" s="6" t="s">
        <v>14</v>
      </c>
      <c r="B31" s="6"/>
      <c r="C31" s="6"/>
      <c r="D31" s="6"/>
      <c r="E31" s="6"/>
      <c r="F31" s="6"/>
      <c r="G31" s="6"/>
      <c r="H31" s="6"/>
      <c r="I31" s="6"/>
      <c r="J31" s="6"/>
      <c r="K31" s="6"/>
    </row>
    <row r="33" spans="1:14" x14ac:dyDescent="0.25">
      <c r="A33" s="6" t="s">
        <v>15</v>
      </c>
      <c r="B33" s="6"/>
      <c r="C33" s="6"/>
      <c r="D33" s="6"/>
      <c r="E33" s="6"/>
      <c r="F33" s="6"/>
      <c r="G33" s="6"/>
      <c r="H33" s="6"/>
      <c r="I33" s="6"/>
      <c r="J33" s="6"/>
      <c r="K33" s="6"/>
      <c r="N33" s="5"/>
    </row>
  </sheetData>
  <mergeCells count="15">
    <mergeCell ref="A28:F28"/>
    <mergeCell ref="A31:K31"/>
    <mergeCell ref="A33:K33"/>
    <mergeCell ref="A15:F15"/>
    <mergeCell ref="A17:F17"/>
    <mergeCell ref="A20:F20"/>
    <mergeCell ref="A23:F23"/>
    <mergeCell ref="A24:F24"/>
    <mergeCell ref="A25:F25"/>
    <mergeCell ref="A14:F14"/>
    <mergeCell ref="A1:K1"/>
    <mergeCell ref="A2:D2"/>
    <mergeCell ref="E2:K2"/>
    <mergeCell ref="A8:B8"/>
    <mergeCell ref="A13:F13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MEMORIA DESCRIPTIVA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Maria Benitez</dc:creator>
  <cp:lastModifiedBy>Victoria Coupe</cp:lastModifiedBy>
  <cp:lastPrinted>2016-10-14T15:56:43Z</cp:lastPrinted>
  <dcterms:created xsi:type="dcterms:W3CDTF">2016-10-14T15:03:45Z</dcterms:created>
  <dcterms:modified xsi:type="dcterms:W3CDTF">2016-10-14T16:04:47Z</dcterms:modified>
</cp:coreProperties>
</file>